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" sheetId="1" r:id="rId1"/>
    <sheet name="II" sheetId="2" r:id="rId2"/>
    <sheet name="III" sheetId="3" r:id="rId3"/>
  </sheets>
  <definedNames/>
  <calcPr fullCalcOnLoad="1"/>
</workbook>
</file>

<file path=xl/sharedStrings.xml><?xml version="1.0" encoding="utf-8"?>
<sst xmlns="http://schemas.openxmlformats.org/spreadsheetml/2006/main" count="239" uniqueCount="177">
  <si>
    <t>(наименование должности лица, утверждающего документ)</t>
  </si>
  <si>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</si>
  <si>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</si>
  <si>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</si>
  <si>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</si>
  <si>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</si>
  <si>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</si>
  <si>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по ОКЕИ</t>
  </si>
  <si>
    <t xml:space="preserve">ИНН/КПП  </t>
  </si>
  <si>
    <t>Единица измерения: руб.</t>
  </si>
  <si>
    <t>Наименование органа, осуществляющего функции и полномочия учредителя</t>
  </si>
  <si>
    <t>Министерство труда и социального развития Республики Алтай</t>
  </si>
  <si>
    <t>Адрес фактического местонахождения</t>
  </si>
  <si>
    <r>
      <rPr>
        <sz val="10"/>
        <color indexed="8"/>
        <rFont val="Times New Roman"/>
        <family val="1"/>
      </rPr>
      <t>Наименование учреждения</t>
    </r>
    <r>
      <rPr>
        <b/>
        <sz val="10"/>
        <color indexed="8"/>
        <rFont val="Times New Roman"/>
        <family val="1"/>
      </rPr>
      <t xml:space="preserve"> </t>
    </r>
  </si>
  <si>
    <t>II Показатели финансового состояния учреждения</t>
  </si>
  <si>
    <t>Сумма</t>
  </si>
  <si>
    <t>Наименование показателя</t>
  </si>
  <si>
    <t>I. Нефинансовые активы, всего:</t>
  </si>
  <si>
    <t>из них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</si>
  <si>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</si>
  <si>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 Общая балансовая стоимость недвижимого государственного имущества, всего</t>
  </si>
  <si>
    <t>1.1.2. Стоимость имущества, приобретенного государственным бюджетным учреждением (подразделением)за счет выделенных собственником имущества учреждения среств</t>
  </si>
  <si>
    <t>1.1.3. Стоимость имущества, приобретенного государственным бюджетным учреждением (подразделением)за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</si>
  <si>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</si>
  <si>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</si>
  <si>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в том числе:</t>
  </si>
  <si>
    <t>1.2.2. Остаточная стоимость особо ценного движимого имущества</t>
  </si>
  <si>
    <t>II. Финансовые активы, всего</t>
  </si>
  <si>
    <t>из них: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</si>
  <si>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</si>
  <si>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</si>
  <si>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</si>
  <si>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</si>
  <si>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</si>
  <si>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</si>
  <si>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</si>
  <si>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</si>
  <si>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</si>
  <si>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</si>
  <si>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</si>
  <si>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</si>
  <si>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</si>
  <si>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</si>
  <si>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</si>
  <si>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</si>
  <si>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</si>
  <si>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</si>
  <si>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</si>
  <si>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</si>
  <si>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</si>
  <si>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</si>
  <si>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</si>
  <si>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</si>
  <si>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</si>
  <si>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федерального бюджета, всего:</t>
  </si>
  <si>
    <t>3.2.1. по начислениям на выплаты по оплате труда</t>
  </si>
  <si>
    <t xml:space="preserve">3.2.2. по оплате на услуги связи 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</si>
  <si>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</si>
  <si>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</si>
  <si>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</si>
  <si>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</si>
  <si>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</si>
  <si>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</si>
  <si>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</si>
  <si>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материальныз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</si>
  <si>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</si>
  <si>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</si>
  <si>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</si>
  <si>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приносящий доход деятельности, всего:</t>
  </si>
  <si>
    <t>3.3.1. по начислениям на выплаты по оплате труда</t>
  </si>
  <si>
    <t xml:space="preserve">3.3.2. по оплате на услуги связи 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</si>
  <si>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</si>
  <si>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</si>
  <si>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</si>
  <si>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</si>
  <si>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</si>
  <si>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</si>
  <si>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</si>
  <si>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</si>
  <si>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</si>
  <si>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</si>
  <si>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 том числе</t>
  </si>
  <si>
    <t xml:space="preserve">операции по лицевым счетам, открытым в органах Федерального казначейства </t>
  </si>
  <si>
    <t>операции по лицевым счетам, открытым в в кредитных организациях в иностранной валюте</t>
  </si>
  <si>
    <t>Всего</t>
  </si>
  <si>
    <t>Код по бюджетной классификации операции сектора государственного управления</t>
  </si>
  <si>
    <t>III Показатели по поступлениям и выплатам учреждения</t>
  </si>
  <si>
    <t>Планируемый остаток средств на начало планируемого года</t>
  </si>
  <si>
    <t>Поступления, всего:</t>
  </si>
  <si>
    <t>Субсидии на выполнение государственного задания</t>
  </si>
  <si>
    <t>Бюджетные инвестиции</t>
  </si>
  <si>
    <t>Поступления от реализации ценных бумаг</t>
  </si>
  <si>
    <t>Выплаты, всего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</si>
  <si>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</si>
  <si>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</si>
  <si>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</si>
  <si>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</si>
  <si>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</si>
  <si>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</si>
  <si>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</si>
  <si>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</si>
  <si>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</si>
  <si>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Пособие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</si>
  <si>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</si>
  <si>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</si>
  <si>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</si>
  <si>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</si>
  <si>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матеральных запасов</t>
  </si>
  <si>
    <t>Исполнитель</t>
  </si>
  <si>
    <t>Х</t>
  </si>
  <si>
    <t>х</t>
  </si>
  <si>
    <t>Целевые субсидии (субсидии на иные цели)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</si>
  <si>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 а также поступлений от иной приносящей доход деятельности</t>
  </si>
  <si>
    <t>Справочно: Объем публичных обязательств, всего</t>
  </si>
  <si>
    <t>На выполнение государственного задания, из них</t>
  </si>
  <si>
    <t>Целевые субсидии (субсидии на иные цели), всего</t>
  </si>
  <si>
    <t>Планируемый остаток средств на конец планируемого года</t>
  </si>
  <si>
    <t>1.1. Основные цели деятельности Учреждения:</t>
  </si>
  <si>
    <t>1.2.1. В сфере оказания мер социальной поддержки населению:</t>
  </si>
  <si>
    <t>1.3. Перечень работ (услуг), осуществляемых на платной основе:</t>
  </si>
  <si>
    <t>_____________</t>
  </si>
  <si>
    <t xml:space="preserve">        (подпись)</t>
  </si>
  <si>
    <t>УТВЕРЖДАЮ:</t>
  </si>
  <si>
    <r>
      <t>1</t>
    </r>
    <r>
      <rPr>
        <b/>
        <sz val="10"/>
        <color indexed="8"/>
        <rFont val="Times New Roman"/>
        <family val="1"/>
      </rPr>
      <t>.2. Основные виды деятельности Учреждения:</t>
    </r>
  </si>
  <si>
    <t>0403004382/040301001</t>
  </si>
  <si>
    <t>I. Сведения о деятельности автономного учреждения Республики Алтай «Республиканский Дом-интернат для престарелых и инвалидов№2»</t>
  </si>
  <si>
    <t>предоставление бесплатно, а также на условиях частичной или полной оплаты социально- бытовых, социально- медицинских, социально- психологических,   социально- педагогических, соцально- экономических, социально- правовых услуг, направленных на реабилитацию и удовлетворение основных жихненных потребностей граждан пожилого возрата и инвалидов частично или полностью утратиших способность к самообслуживанию и (или) передвижению и вследствие того нуждающихся в постоянном постороннем уходе и наблюдении;,</t>
  </si>
  <si>
    <t>прием и размещение граждан в соответствии с профилем Учреждения и уетом состояия их здоровья;</t>
  </si>
  <si>
    <t>предоставление обслуживаемым гражданам, в соответствии с устаноленными нормтивами, койко-места с мебелью и инвентарем;</t>
  </si>
  <si>
    <t>предоставление обслуживаемым гражданам, в соответствии с устаноленными нормтивами, постельными принадлежностями, предметами личной гигиены, нательным бельем, одеждой и обувью;</t>
  </si>
  <si>
    <t xml:space="preserve">оргнизация рационального, в том числе диетического, питания с учетом возраста и состояния здоровья обслуживаемых граждан; </t>
  </si>
  <si>
    <t>организация ухода за обслуживаемыми гражданами в соответствии со степенью утраты способности к передвижению и самообслуживанию;</t>
  </si>
  <si>
    <t>содействие в осуществлении мероприятий по медико-социальной реабилитации инвалидов с целью восстановления и компенсации утраченных или нарушеных спосбностей к бытовой, социальной и профессиоальной деятельности;</t>
  </si>
  <si>
    <t>создание в Учреждении доступной ля инвалидов и престарелых граждан среды жизнедеятельности;</t>
  </si>
  <si>
    <t>содействие в проведении(проведение) реабилитационных мерориятий социально- медицинского характера, в том числе в соответсвии с индивиуальными программами реабилитации инвалидов;</t>
  </si>
  <si>
    <t>организация досуговых мероприятий;</t>
  </si>
  <si>
    <t>1.3.1 Медицинская деятельность</t>
  </si>
  <si>
    <t>гидромасаж;</t>
  </si>
  <si>
    <t>1.3.3. Банно- прачечные услуги(индивидуальная стирка белья).</t>
  </si>
  <si>
    <t>1.3.6. Изготовление столярных изделий по индивидуальным заказам.</t>
  </si>
  <si>
    <t>3.3.10. по приобретению материальных запасов</t>
  </si>
  <si>
    <t>Директор АУ РА "Дом-интернат для престарелых и инвалидов №2"</t>
  </si>
  <si>
    <t>Яимова О.А.</t>
  </si>
  <si>
    <t>Главный бухгалтер АУ РА "Дом-интернат для престарелых и инвалидов №2"</t>
  </si>
  <si>
    <t>Тоедова З.А.</t>
  </si>
  <si>
    <r>
      <t xml:space="preserve">тел. </t>
    </r>
    <r>
      <rPr>
        <u val="single"/>
        <sz val="11"/>
        <color indexed="8"/>
        <rFont val="Times New Roman"/>
        <family val="1"/>
      </rPr>
      <t>8-388-47-22-4-94</t>
    </r>
  </si>
  <si>
    <t>Автономное учреждение Республики Алтай "Республиканский Дом-интернат для престарелых и инвалидов №2"</t>
  </si>
  <si>
    <t>649450 Республика Алтай, Усть-Канский район, с. Усть-Кан, ул. Ленинская, 16</t>
  </si>
  <si>
    <t>1.2.1.Общая балансовая стоимость особо ценного движимого имущества</t>
  </si>
  <si>
    <t>План финансово-хозяйственной деятельности на 2014 год</t>
  </si>
  <si>
    <t>физиотерапия;</t>
  </si>
  <si>
    <t>проведение предрейсовых и послерейсовых медицинских осмотров.</t>
  </si>
  <si>
    <t>1.3.2. Ритуальные услуги.</t>
  </si>
  <si>
    <t>1.3.4. Социальная медицинская помощь на дому.</t>
  </si>
  <si>
    <t>1.3.7. Оргаизация дополнительных культурно- массовых мероприятий, аренда транспорта учреждения.</t>
  </si>
  <si>
    <t>1.3.8. Парикмахерские услуги.</t>
  </si>
  <si>
    <t>1.3.9 Ассенизаторские услуги.</t>
  </si>
  <si>
    <t xml:space="preserve">содействие в организации ритуальных услуг( при отсутствии  у умерших проживавших родственников или их </t>
  </si>
  <si>
    <t>нежелании заняться погребением).</t>
  </si>
  <si>
    <t>1.3.5. Услуги по пошиву, ремонту, обновлению швейных изделий, в том числе постельных принадлежностей,</t>
  </si>
  <si>
    <t xml:space="preserve"> и реализация готовых изделий.</t>
  </si>
  <si>
    <t>кресло-туалет).</t>
  </si>
  <si>
    <r>
      <t>"___"_______201_</t>
    </r>
    <r>
      <rPr>
        <u val="single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_г.</t>
    </r>
  </si>
  <si>
    <t>в том числе:на противопожарные мероприятие и на охрану труда</t>
  </si>
  <si>
    <t>иглорефлексотерапия;</t>
  </si>
  <si>
    <t>гирудотерапия;</t>
  </si>
  <si>
    <t>1.3.11.Продажа сельскохозяйственной продукции,рассады овощных и цветочных культур(весна),зелени (летом)</t>
  </si>
  <si>
    <t>мясо с соблюдением санитарно-гигиенических требований.</t>
  </si>
  <si>
    <t>"27" январь  2014г.</t>
  </si>
  <si>
    <t>О.А.Яимова</t>
  </si>
  <si>
    <t>Артушева С.А</t>
  </si>
  <si>
    <t xml:space="preserve"> и инвалидов №2"</t>
  </si>
  <si>
    <t>Директор АУ РА "Дом-интернат для престарелых</t>
  </si>
  <si>
    <t>их возрасту и состояние здоровья.</t>
  </si>
  <si>
    <t xml:space="preserve">Создание условий жизнедеятельности для граждан пожилого возраста и инвалидов, наиболее адекватных их </t>
  </si>
  <si>
    <t xml:space="preserve">1.3.10 Прокат технических средств реабилитации инвалидов(трости опорные и тактильные, костыли, опоры,  </t>
  </si>
  <si>
    <t xml:space="preserve">поручни; кресла- коляски с ручным приводом; противопролежневые матрасы и подушки) и средства по уходу(судно,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</si>
</sst>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6" fontId="2" fillId="0" borderId="11" xfId="0" applyNumberFormat="1" applyFont="1" applyBorder="1" applyAlignment="1">
      <alignment horizontal="left" wrapText="1"/>
    </xf>
    <xf numFmtId="0" fontId="1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2.28125" style="5" customWidth="1"/>
    <col min="2" max="4" width="9.140625" style="5" customWidth="1"/>
    <col min="5" max="5" width="7.421875" style="5" customWidth="1"/>
    <col min="6" max="6" width="9.140625" style="5" customWidth="1"/>
    <col min="7" max="7" width="8.57421875" style="5" customWidth="1"/>
    <col min="8" max="8" width="9.140625" style="5" customWidth="1"/>
    <col min="9" max="9" width="10.28125" style="5" customWidth="1"/>
    <col min="10" max="10" width="5.8515625" style="5" customWidth="1"/>
    <col min="11" max="11" width="9.57421875" style="5" customWidth="1"/>
    <col min="12" max="12" width="10.421875" style="5" customWidth="1"/>
    <col min="13" max="13" width="5.421875" style="5" customWidth="1"/>
    <col min="14" max="14" width="4.140625" style="5" customWidth="1"/>
    <col min="15" max="15" width="2.00390625" style="5" customWidth="1"/>
    <col min="16" max="16" width="5.28125" style="5" customWidth="1"/>
    <col min="17" max="17" width="2.421875" style="5" hidden="1" customWidth="1"/>
    <col min="18" max="16384" width="9.140625" style="5" customWidth="1"/>
  </cols>
  <sheetData>
    <row r="1" ht="12.75">
      <c r="G1" s="5" t="s">
        <v>122</v>
      </c>
    </row>
    <row r="2" spans="7:12" ht="12.75">
      <c r="G2" s="46" t="s">
        <v>172</v>
      </c>
      <c r="I2" s="46"/>
      <c r="J2" s="46"/>
      <c r="K2" s="46"/>
      <c r="L2" s="46"/>
    </row>
    <row r="3" ht="12.75">
      <c r="G3" s="5" t="s">
        <v>171</v>
      </c>
    </row>
    <row r="4" spans="3:12" ht="9.75" customHeight="1">
      <c r="C4" s="21"/>
      <c r="D4" s="21"/>
      <c r="E4" s="21"/>
      <c r="F4" s="21"/>
      <c r="G4" s="49" t="s">
        <v>0</v>
      </c>
      <c r="I4" s="50"/>
      <c r="J4" s="50"/>
      <c r="K4" s="50"/>
      <c r="L4" s="51"/>
    </row>
    <row r="6" spans="8:12" ht="12.75">
      <c r="H6" s="5" t="s">
        <v>120</v>
      </c>
      <c r="J6" s="35" t="s">
        <v>169</v>
      </c>
      <c r="K6" s="36"/>
      <c r="L6" s="36"/>
    </row>
    <row r="7" spans="8:11" ht="12.75">
      <c r="H7" s="47" t="s">
        <v>121</v>
      </c>
      <c r="I7" s="47"/>
      <c r="J7" s="12" t="s">
        <v>2</v>
      </c>
      <c r="K7" s="12"/>
    </row>
    <row r="8" ht="12.75">
      <c r="H8" s="35" t="s">
        <v>168</v>
      </c>
    </row>
    <row r="10" spans="4:9" ht="15.75">
      <c r="D10" s="34" t="s">
        <v>149</v>
      </c>
      <c r="E10" s="34"/>
      <c r="F10" s="34"/>
      <c r="G10" s="34"/>
      <c r="H10" s="34"/>
      <c r="I10" s="32"/>
    </row>
    <row r="11" ht="12.75">
      <c r="L11" s="5" t="s">
        <v>3</v>
      </c>
    </row>
    <row r="12" spans="2:12" ht="48.75" customHeight="1">
      <c r="B12" s="53" t="s">
        <v>13</v>
      </c>
      <c r="C12" s="53"/>
      <c r="D12" s="53"/>
      <c r="E12" s="54" t="s">
        <v>146</v>
      </c>
      <c r="F12" s="54"/>
      <c r="G12" s="54"/>
      <c r="H12" s="54"/>
      <c r="I12" s="54"/>
      <c r="K12" s="7" t="s">
        <v>4</v>
      </c>
      <c r="L12" s="6"/>
    </row>
    <row r="13" spans="11:12" ht="12.75">
      <c r="K13" s="5" t="s">
        <v>5</v>
      </c>
      <c r="L13" s="6"/>
    </row>
    <row r="14" spans="2:12" s="27" customFormat="1" ht="12.75">
      <c r="B14" s="27" t="s">
        <v>8</v>
      </c>
      <c r="D14" s="28" t="s">
        <v>124</v>
      </c>
      <c r="L14" s="29"/>
    </row>
    <row r="15" ht="12.75">
      <c r="L15" s="6"/>
    </row>
    <row r="16" spans="2:12" ht="12.75">
      <c r="B16" s="5" t="s">
        <v>9</v>
      </c>
      <c r="K16" s="5" t="s">
        <v>6</v>
      </c>
      <c r="L16" s="37">
        <v>16246619</v>
      </c>
    </row>
    <row r="17" ht="12.75">
      <c r="L17" s="6"/>
    </row>
    <row r="18" spans="2:12" ht="27.75" customHeight="1">
      <c r="B18" s="52" t="s">
        <v>10</v>
      </c>
      <c r="C18" s="52"/>
      <c r="D18" s="52"/>
      <c r="E18" s="52"/>
      <c r="F18" s="54" t="s">
        <v>11</v>
      </c>
      <c r="G18" s="54"/>
      <c r="H18" s="54"/>
      <c r="I18" s="54"/>
      <c r="J18" s="54"/>
      <c r="L18" s="6"/>
    </row>
    <row r="19" ht="12.75">
      <c r="L19" s="6"/>
    </row>
    <row r="20" spans="2:12" ht="28.5" customHeight="1">
      <c r="B20" s="5" t="s">
        <v>12</v>
      </c>
      <c r="F20" s="54" t="s">
        <v>147</v>
      </c>
      <c r="G20" s="54"/>
      <c r="H20" s="54"/>
      <c r="I20" s="54"/>
      <c r="J20" s="54"/>
      <c r="L20" s="6"/>
    </row>
    <row r="21" spans="11:12" ht="12.75">
      <c r="K21" s="5" t="s">
        <v>7</v>
      </c>
      <c r="L21" s="38">
        <v>383</v>
      </c>
    </row>
    <row r="23" spans="2:12" ht="12.75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2:12" ht="24.75" customHeight="1">
      <c r="B24" s="55" t="s">
        <v>125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ht="12.75">
      <c r="B25" s="33" t="s">
        <v>117</v>
      </c>
    </row>
    <row r="26" ht="12.75">
      <c r="B26" s="5" t="s">
        <v>174</v>
      </c>
    </row>
    <row r="27" ht="12.75">
      <c r="B27" s="5" t="s">
        <v>173</v>
      </c>
    </row>
    <row r="29" ht="12.75">
      <c r="B29" s="5" t="s">
        <v>123</v>
      </c>
    </row>
    <row r="30" ht="12.75">
      <c r="B30" s="5" t="s">
        <v>118</v>
      </c>
    </row>
    <row r="31" spans="2:12" ht="51" customHeight="1">
      <c r="B31" s="52" t="s">
        <v>126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2:12" ht="15.75" customHeight="1">
      <c r="B32" s="56" t="s">
        <v>127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2:12" ht="12.75">
      <c r="B33" s="52" t="s">
        <v>128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2:12" ht="27" customHeight="1">
      <c r="B34" s="52" t="s">
        <v>129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2:12" ht="23.25" customHeight="1">
      <c r="B35" s="52" t="s">
        <v>130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2:12" ht="23.25" customHeight="1">
      <c r="B36" s="52" t="s">
        <v>131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2:12" ht="36.75" customHeight="1">
      <c r="B37" s="52" t="s">
        <v>132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2:12" ht="15.75" customHeight="1">
      <c r="B38" s="52" t="s">
        <v>133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2:12" ht="36.75" customHeight="1">
      <c r="B39" s="52" t="s">
        <v>134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2:12" ht="18.75" customHeight="1">
      <c r="B40" s="52" t="s">
        <v>135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2:12" ht="18.75" customHeight="1">
      <c r="B41" s="56" t="s">
        <v>157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2:12" ht="12.75">
      <c r="B42" s="56" t="s">
        <v>158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2:12" ht="12.7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2:12" ht="12.7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2:12" ht="12.7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2:12" ht="12.7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2:12" ht="12.7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2:12" ht="12.7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2:12" ht="12.7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2:12" ht="12.75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4" ht="12.75" customHeight="1"/>
    <row r="55" ht="12.75" customHeight="1"/>
    <row r="56" ht="12.75" customHeight="1"/>
    <row r="57" ht="13.5" customHeight="1"/>
  </sheetData>
  <sheetProtection/>
  <mergeCells count="19">
    <mergeCell ref="F18:J18"/>
    <mergeCell ref="F20:J20"/>
    <mergeCell ref="B42:L42"/>
    <mergeCell ref="B36:L36"/>
    <mergeCell ref="B41:L41"/>
    <mergeCell ref="B39:L39"/>
    <mergeCell ref="B40:L40"/>
    <mergeCell ref="B37:L37"/>
    <mergeCell ref="B38:L38"/>
    <mergeCell ref="B35:L35"/>
    <mergeCell ref="B12:D12"/>
    <mergeCell ref="E12:I12"/>
    <mergeCell ref="B33:L33"/>
    <mergeCell ref="B34:L34"/>
    <mergeCell ref="B24:L24"/>
    <mergeCell ref="B32:L32"/>
    <mergeCell ref="B18:E18"/>
    <mergeCell ref="B23:L23"/>
    <mergeCell ref="B31:L31"/>
  </mergeCells>
  <printOptions/>
  <pageMargins left="0.11811023622047245" right="0.31496062992125984" top="0" bottom="0.15748031496062992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98"/>
  <sheetViews>
    <sheetView zoomScalePageLayoutView="0" workbookViewId="0" topLeftCell="A79">
      <selection activeCell="K46" sqref="K46"/>
    </sheetView>
  </sheetViews>
  <sheetFormatPr defaultColWidth="9.140625" defaultRowHeight="15"/>
  <cols>
    <col min="1" max="1" width="3.28125" style="1" customWidth="1"/>
    <col min="2" max="6" width="9.140625" style="1" customWidth="1"/>
    <col min="7" max="7" width="27.28125" style="1" customWidth="1"/>
    <col min="8" max="8" width="14.57421875" style="1" customWidth="1"/>
    <col min="9" max="16384" width="9.140625" style="1" customWidth="1"/>
  </cols>
  <sheetData>
    <row r="1" spans="2:12" ht="15">
      <c r="B1" s="48" t="s">
        <v>119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15">
      <c r="B2" s="45" t="s">
        <v>136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ht="15">
      <c r="B3" s="56" t="s">
        <v>150</v>
      </c>
      <c r="C3" s="56"/>
      <c r="D3" s="56"/>
      <c r="E3" s="45"/>
      <c r="F3" s="45"/>
      <c r="G3" s="45"/>
      <c r="H3" s="45"/>
      <c r="I3" s="45"/>
      <c r="J3" s="45"/>
      <c r="K3" s="45"/>
      <c r="L3" s="45"/>
    </row>
    <row r="4" spans="2:12" ht="15" customHeight="1">
      <c r="B4" s="52" t="s">
        <v>137</v>
      </c>
      <c r="C4" s="52"/>
      <c r="D4" s="44"/>
      <c r="E4" s="44"/>
      <c r="F4" s="44"/>
      <c r="G4" s="44"/>
      <c r="H4" s="44"/>
      <c r="I4" s="44"/>
      <c r="J4" s="44"/>
      <c r="K4" s="44"/>
      <c r="L4" s="44"/>
    </row>
    <row r="5" spans="2:12" ht="15" customHeight="1">
      <c r="B5" s="52" t="s">
        <v>164</v>
      </c>
      <c r="C5" s="52"/>
      <c r="D5" s="52"/>
      <c r="E5" s="44"/>
      <c r="F5" s="44"/>
      <c r="G5" s="44"/>
      <c r="H5" s="44"/>
      <c r="I5" s="44"/>
      <c r="J5" s="44"/>
      <c r="K5" s="44"/>
      <c r="L5" s="44"/>
    </row>
    <row r="6" spans="2:12" ht="15" customHeight="1">
      <c r="B6" s="52" t="s">
        <v>165</v>
      </c>
      <c r="C6" s="52"/>
      <c r="D6" s="52"/>
      <c r="E6" s="44"/>
      <c r="F6" s="44"/>
      <c r="G6" s="44"/>
      <c r="H6" s="44"/>
      <c r="I6" s="44"/>
      <c r="J6" s="44"/>
      <c r="K6" s="44"/>
      <c r="L6" s="44"/>
    </row>
    <row r="7" spans="2:12" ht="15" customHeight="1">
      <c r="B7" s="52" t="s">
        <v>151</v>
      </c>
      <c r="C7" s="52"/>
      <c r="D7" s="52"/>
      <c r="E7" s="52"/>
      <c r="F7" s="52"/>
      <c r="G7" s="52"/>
      <c r="H7" s="44"/>
      <c r="I7" s="44"/>
      <c r="J7" s="44"/>
      <c r="K7" s="44"/>
      <c r="L7" s="44"/>
    </row>
    <row r="8" spans="2:12" ht="15">
      <c r="B8" s="45" t="s">
        <v>152</v>
      </c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2:12" ht="15">
      <c r="B9" s="45" t="s">
        <v>138</v>
      </c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2:12" ht="15">
      <c r="B10" s="45" t="s">
        <v>153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2:12" ht="15">
      <c r="B11" s="45" t="s">
        <v>159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2:12" ht="15">
      <c r="B12" s="45" t="s">
        <v>160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2:12" ht="15">
      <c r="B13" s="45" t="s">
        <v>139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2:12" ht="15">
      <c r="B14" s="45" t="s">
        <v>154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2:12" ht="15">
      <c r="B15" s="45" t="s">
        <v>155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2:12" ht="15">
      <c r="B16" s="45" t="s">
        <v>156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2:12" ht="12.75" customHeight="1">
      <c r="B17" s="45" t="s">
        <v>175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2:12" ht="15">
      <c r="B18" s="45" t="s">
        <v>176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2:12" ht="15">
      <c r="B19" s="45" t="s">
        <v>161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2:12" ht="15">
      <c r="B20" s="45" t="s">
        <v>166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2:12" ht="15">
      <c r="B21" s="45" t="s">
        <v>167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4" s="8" customFormat="1" ht="14.25">
      <c r="B24" s="8" t="s">
        <v>14</v>
      </c>
    </row>
    <row r="27" spans="2:8" ht="15">
      <c r="B27" s="63" t="s">
        <v>16</v>
      </c>
      <c r="C27" s="64"/>
      <c r="D27" s="64"/>
      <c r="E27" s="64"/>
      <c r="F27" s="64"/>
      <c r="G27" s="65"/>
      <c r="H27" s="9" t="s">
        <v>15</v>
      </c>
    </row>
    <row r="28" spans="2:8" s="14" customFormat="1" ht="15">
      <c r="B28" s="66" t="s">
        <v>17</v>
      </c>
      <c r="C28" s="67"/>
      <c r="D28" s="67"/>
      <c r="E28" s="67"/>
      <c r="F28" s="67"/>
      <c r="G28" s="68"/>
      <c r="H28" s="13"/>
    </row>
    <row r="29" spans="2:8" ht="15">
      <c r="B29" s="69" t="s">
        <v>18</v>
      </c>
      <c r="C29" s="70"/>
      <c r="D29" s="70"/>
      <c r="E29" s="70"/>
      <c r="F29" s="70"/>
      <c r="G29" s="71"/>
      <c r="H29" s="4"/>
    </row>
    <row r="30" spans="2:8" ht="27.75" customHeight="1">
      <c r="B30" s="72" t="s">
        <v>20</v>
      </c>
      <c r="C30" s="58"/>
      <c r="D30" s="58"/>
      <c r="E30" s="58"/>
      <c r="F30" s="58"/>
      <c r="G30" s="58"/>
      <c r="H30" s="31">
        <v>30784316.74</v>
      </c>
    </row>
    <row r="31" spans="2:8" ht="30.75" customHeight="1">
      <c r="B31" s="58" t="s">
        <v>19</v>
      </c>
      <c r="C31" s="58"/>
      <c r="D31" s="58"/>
      <c r="E31" s="58"/>
      <c r="F31" s="58"/>
      <c r="G31" s="58"/>
      <c r="H31" s="4"/>
    </row>
    <row r="32" spans="2:8" ht="42" customHeight="1">
      <c r="B32" s="58" t="s">
        <v>21</v>
      </c>
      <c r="C32" s="58"/>
      <c r="D32" s="58"/>
      <c r="E32" s="58"/>
      <c r="F32" s="58"/>
      <c r="G32" s="58"/>
      <c r="H32" s="4"/>
    </row>
    <row r="33" spans="2:8" ht="43.5" customHeight="1">
      <c r="B33" s="58" t="s">
        <v>22</v>
      </c>
      <c r="C33" s="58"/>
      <c r="D33" s="58"/>
      <c r="E33" s="58"/>
      <c r="F33" s="58"/>
      <c r="G33" s="58"/>
      <c r="H33" s="4"/>
    </row>
    <row r="34" spans="2:8" ht="18" customHeight="1">
      <c r="B34" s="58" t="s">
        <v>23</v>
      </c>
      <c r="C34" s="58"/>
      <c r="D34" s="58"/>
      <c r="E34" s="58"/>
      <c r="F34" s="58"/>
      <c r="G34" s="58"/>
      <c r="H34" s="31">
        <v>28348609.54</v>
      </c>
    </row>
    <row r="35" spans="2:8" ht="27" customHeight="1">
      <c r="B35" s="58" t="s">
        <v>24</v>
      </c>
      <c r="C35" s="58"/>
      <c r="D35" s="58"/>
      <c r="E35" s="58"/>
      <c r="F35" s="58"/>
      <c r="G35" s="58"/>
      <c r="H35" s="31">
        <v>12937582.6</v>
      </c>
    </row>
    <row r="36" spans="2:8" ht="15">
      <c r="B36" s="58" t="s">
        <v>25</v>
      </c>
      <c r="C36" s="58"/>
      <c r="D36" s="58"/>
      <c r="E36" s="58"/>
      <c r="F36" s="58"/>
      <c r="G36" s="58"/>
      <c r="H36" s="4"/>
    </row>
    <row r="37" spans="2:8" ht="18" customHeight="1">
      <c r="B37" s="60" t="s">
        <v>148</v>
      </c>
      <c r="C37" s="61"/>
      <c r="D37" s="61"/>
      <c r="E37" s="61"/>
      <c r="F37" s="61"/>
      <c r="G37" s="62"/>
      <c r="H37" s="31">
        <v>8301656.64</v>
      </c>
    </row>
    <row r="38" spans="2:8" ht="15.75" customHeight="1">
      <c r="B38" s="58" t="s">
        <v>26</v>
      </c>
      <c r="C38" s="58"/>
      <c r="D38" s="58"/>
      <c r="E38" s="58"/>
      <c r="F38" s="58"/>
      <c r="G38" s="58"/>
      <c r="H38" s="31">
        <v>4542642.73</v>
      </c>
    </row>
    <row r="39" spans="2:8" s="14" customFormat="1" ht="15">
      <c r="B39" s="59" t="s">
        <v>27</v>
      </c>
      <c r="C39" s="59"/>
      <c r="D39" s="59"/>
      <c r="E39" s="59"/>
      <c r="F39" s="59"/>
      <c r="G39" s="59"/>
      <c r="H39" s="13"/>
    </row>
    <row r="40" spans="2:8" ht="15">
      <c r="B40" s="58" t="s">
        <v>28</v>
      </c>
      <c r="C40" s="58"/>
      <c r="D40" s="58"/>
      <c r="E40" s="58"/>
      <c r="F40" s="58"/>
      <c r="G40" s="58"/>
      <c r="H40" s="4"/>
    </row>
    <row r="41" spans="2:8" ht="28.5" customHeight="1">
      <c r="B41" s="58" t="s">
        <v>29</v>
      </c>
      <c r="C41" s="58"/>
      <c r="D41" s="58"/>
      <c r="E41" s="58"/>
      <c r="F41" s="58"/>
      <c r="G41" s="58"/>
      <c r="H41" s="4"/>
    </row>
    <row r="42" spans="2:8" ht="30" customHeight="1">
      <c r="B42" s="58" t="s">
        <v>30</v>
      </c>
      <c r="C42" s="58"/>
      <c r="D42" s="58"/>
      <c r="E42" s="58"/>
      <c r="F42" s="58"/>
      <c r="G42" s="58"/>
      <c r="H42" s="4"/>
    </row>
    <row r="43" spans="2:8" ht="15">
      <c r="B43" s="58" t="s">
        <v>25</v>
      </c>
      <c r="C43" s="58"/>
      <c r="D43" s="58"/>
      <c r="E43" s="58"/>
      <c r="F43" s="58"/>
      <c r="G43" s="58"/>
      <c r="H43" s="4"/>
    </row>
    <row r="44" spans="2:8" ht="15">
      <c r="B44" s="58" t="s">
        <v>31</v>
      </c>
      <c r="C44" s="58"/>
      <c r="D44" s="58"/>
      <c r="E44" s="58"/>
      <c r="F44" s="58"/>
      <c r="G44" s="58"/>
      <c r="H44" s="4"/>
    </row>
    <row r="45" spans="2:8" ht="15">
      <c r="B45" s="58" t="s">
        <v>32</v>
      </c>
      <c r="C45" s="58"/>
      <c r="D45" s="58"/>
      <c r="E45" s="58"/>
      <c r="F45" s="58"/>
      <c r="G45" s="58"/>
      <c r="H45" s="4"/>
    </row>
    <row r="46" spans="2:8" ht="15">
      <c r="B46" s="58" t="s">
        <v>33</v>
      </c>
      <c r="C46" s="58"/>
      <c r="D46" s="58"/>
      <c r="E46" s="58"/>
      <c r="F46" s="58"/>
      <c r="G46" s="58"/>
      <c r="H46" s="4"/>
    </row>
    <row r="47" spans="2:8" ht="15">
      <c r="B47" s="58" t="s">
        <v>34</v>
      </c>
      <c r="C47" s="58"/>
      <c r="D47" s="58"/>
      <c r="E47" s="58"/>
      <c r="F47" s="58"/>
      <c r="G47" s="58"/>
      <c r="H47" s="4"/>
    </row>
    <row r="48" spans="2:8" ht="15">
      <c r="B48" s="58" t="s">
        <v>35</v>
      </c>
      <c r="C48" s="58"/>
      <c r="D48" s="58"/>
      <c r="E48" s="58"/>
      <c r="F48" s="58"/>
      <c r="G48" s="58"/>
      <c r="H48" s="4"/>
    </row>
    <row r="49" spans="2:8" ht="15">
      <c r="B49" s="58" t="s">
        <v>36</v>
      </c>
      <c r="C49" s="58"/>
      <c r="D49" s="58"/>
      <c r="E49" s="58"/>
      <c r="F49" s="58"/>
      <c r="G49" s="58"/>
      <c r="H49" s="4"/>
    </row>
    <row r="50" spans="2:8" ht="15">
      <c r="B50" s="58" t="s">
        <v>37</v>
      </c>
      <c r="C50" s="58"/>
      <c r="D50" s="58"/>
      <c r="E50" s="58"/>
      <c r="F50" s="58"/>
      <c r="G50" s="58"/>
      <c r="H50" s="4"/>
    </row>
    <row r="51" spans="2:8" ht="15">
      <c r="B51" s="58" t="s">
        <v>38</v>
      </c>
      <c r="C51" s="58"/>
      <c r="D51" s="58"/>
      <c r="E51" s="58"/>
      <c r="F51" s="58"/>
      <c r="G51" s="58"/>
      <c r="H51" s="4"/>
    </row>
    <row r="52" spans="2:8" ht="15">
      <c r="B52" s="58" t="s">
        <v>39</v>
      </c>
      <c r="C52" s="58"/>
      <c r="D52" s="58"/>
      <c r="E52" s="58"/>
      <c r="F52" s="58"/>
      <c r="G52" s="58"/>
      <c r="H52" s="4"/>
    </row>
    <row r="53" spans="2:8" ht="15">
      <c r="B53" s="58" t="s">
        <v>40</v>
      </c>
      <c r="C53" s="58"/>
      <c r="D53" s="58"/>
      <c r="E53" s="58"/>
      <c r="F53" s="58"/>
      <c r="G53" s="58"/>
      <c r="H53" s="4"/>
    </row>
    <row r="54" spans="2:8" ht="33.75" customHeight="1">
      <c r="B54" s="58" t="s">
        <v>41</v>
      </c>
      <c r="C54" s="58"/>
      <c r="D54" s="58"/>
      <c r="E54" s="58"/>
      <c r="F54" s="58"/>
      <c r="G54" s="58"/>
      <c r="H54" s="4"/>
    </row>
    <row r="55" spans="2:8" ht="15">
      <c r="B55" s="58" t="s">
        <v>25</v>
      </c>
      <c r="C55" s="58"/>
      <c r="D55" s="58"/>
      <c r="E55" s="58"/>
      <c r="F55" s="58"/>
      <c r="G55" s="58"/>
      <c r="H55" s="4"/>
    </row>
    <row r="56" spans="2:8" ht="15">
      <c r="B56" s="58" t="s">
        <v>42</v>
      </c>
      <c r="C56" s="58"/>
      <c r="D56" s="58"/>
      <c r="E56" s="58"/>
      <c r="F56" s="58"/>
      <c r="G56" s="58"/>
      <c r="H56" s="4"/>
    </row>
    <row r="57" spans="2:8" ht="15">
      <c r="B57" s="58" t="s">
        <v>43</v>
      </c>
      <c r="C57" s="58"/>
      <c r="D57" s="58"/>
      <c r="E57" s="58"/>
      <c r="F57" s="58"/>
      <c r="G57" s="58"/>
      <c r="H57" s="4"/>
    </row>
    <row r="58" spans="2:8" ht="15">
      <c r="B58" s="58" t="s">
        <v>44</v>
      </c>
      <c r="C58" s="58"/>
      <c r="D58" s="58"/>
      <c r="E58" s="58"/>
      <c r="F58" s="58"/>
      <c r="G58" s="58"/>
      <c r="H58" s="4"/>
    </row>
    <row r="59" spans="2:8" ht="15">
      <c r="B59" s="58" t="s">
        <v>45</v>
      </c>
      <c r="C59" s="58"/>
      <c r="D59" s="58"/>
      <c r="E59" s="58"/>
      <c r="F59" s="58"/>
      <c r="G59" s="58"/>
      <c r="H59" s="4"/>
    </row>
    <row r="60" spans="2:8" ht="15">
      <c r="B60" s="58" t="s">
        <v>46</v>
      </c>
      <c r="C60" s="58"/>
      <c r="D60" s="58"/>
      <c r="E60" s="58"/>
      <c r="F60" s="58"/>
      <c r="G60" s="58"/>
      <c r="H60" s="4"/>
    </row>
    <row r="61" spans="2:8" ht="15">
      <c r="B61" s="58" t="s">
        <v>47</v>
      </c>
      <c r="C61" s="58"/>
      <c r="D61" s="58"/>
      <c r="E61" s="58"/>
      <c r="F61" s="58"/>
      <c r="G61" s="58"/>
      <c r="H61" s="4"/>
    </row>
    <row r="62" spans="2:8" ht="15">
      <c r="B62" s="58" t="s">
        <v>48</v>
      </c>
      <c r="C62" s="58"/>
      <c r="D62" s="58"/>
      <c r="E62" s="58"/>
      <c r="F62" s="58"/>
      <c r="G62" s="58"/>
      <c r="H62" s="4"/>
    </row>
    <row r="63" spans="2:8" ht="15">
      <c r="B63" s="58" t="s">
        <v>49</v>
      </c>
      <c r="C63" s="58"/>
      <c r="D63" s="58"/>
      <c r="E63" s="58"/>
      <c r="F63" s="58"/>
      <c r="G63" s="58"/>
      <c r="H63" s="4"/>
    </row>
    <row r="64" spans="2:8" ht="15">
      <c r="B64" s="58" t="s">
        <v>50</v>
      </c>
      <c r="C64" s="58"/>
      <c r="D64" s="58"/>
      <c r="E64" s="58"/>
      <c r="F64" s="58"/>
      <c r="G64" s="58"/>
      <c r="H64" s="4"/>
    </row>
    <row r="65" spans="2:8" ht="15">
      <c r="B65" s="58" t="s">
        <v>51</v>
      </c>
      <c r="C65" s="58"/>
      <c r="D65" s="58"/>
      <c r="E65" s="58"/>
      <c r="F65" s="58"/>
      <c r="G65" s="58"/>
      <c r="H65" s="4"/>
    </row>
    <row r="66" spans="2:8" s="14" customFormat="1" ht="15">
      <c r="B66" s="59" t="s">
        <v>52</v>
      </c>
      <c r="C66" s="59"/>
      <c r="D66" s="59"/>
      <c r="E66" s="59"/>
      <c r="F66" s="59"/>
      <c r="G66" s="59"/>
      <c r="H66" s="13"/>
    </row>
    <row r="67" spans="2:8" ht="15">
      <c r="B67" s="58" t="s">
        <v>28</v>
      </c>
      <c r="C67" s="58"/>
      <c r="D67" s="58"/>
      <c r="E67" s="58"/>
      <c r="F67" s="58"/>
      <c r="G67" s="58"/>
      <c r="H67" s="4"/>
    </row>
    <row r="68" spans="2:8" ht="15">
      <c r="B68" s="58" t="s">
        <v>53</v>
      </c>
      <c r="C68" s="58"/>
      <c r="D68" s="58"/>
      <c r="E68" s="58"/>
      <c r="F68" s="58"/>
      <c r="G68" s="58"/>
      <c r="H68" s="4"/>
    </row>
    <row r="69" spans="2:8" ht="27.75" customHeight="1">
      <c r="B69" s="58" t="s">
        <v>54</v>
      </c>
      <c r="C69" s="58"/>
      <c r="D69" s="58"/>
      <c r="E69" s="58"/>
      <c r="F69" s="58"/>
      <c r="G69" s="58"/>
      <c r="H69" s="4"/>
    </row>
    <row r="70" spans="2:8" ht="15">
      <c r="B70" s="58" t="s">
        <v>25</v>
      </c>
      <c r="C70" s="58"/>
      <c r="D70" s="58"/>
      <c r="E70" s="58"/>
      <c r="F70" s="58"/>
      <c r="G70" s="58"/>
      <c r="H70" s="4"/>
    </row>
    <row r="71" spans="2:8" ht="15">
      <c r="B71" s="58" t="s">
        <v>55</v>
      </c>
      <c r="C71" s="58"/>
      <c r="D71" s="58"/>
      <c r="E71" s="58"/>
      <c r="F71" s="58"/>
      <c r="G71" s="58"/>
      <c r="H71" s="4"/>
    </row>
    <row r="72" spans="2:8" ht="15">
      <c r="B72" s="58" t="s">
        <v>56</v>
      </c>
      <c r="C72" s="58"/>
      <c r="D72" s="58"/>
      <c r="E72" s="58"/>
      <c r="F72" s="58"/>
      <c r="G72" s="58"/>
      <c r="H72" s="4"/>
    </row>
    <row r="73" spans="2:8" ht="15">
      <c r="B73" s="58" t="s">
        <v>57</v>
      </c>
      <c r="C73" s="58"/>
      <c r="D73" s="58"/>
      <c r="E73" s="58"/>
      <c r="F73" s="58"/>
      <c r="G73" s="58"/>
      <c r="H73" s="4"/>
    </row>
    <row r="74" spans="2:8" ht="15">
      <c r="B74" s="58" t="s">
        <v>58</v>
      </c>
      <c r="C74" s="58"/>
      <c r="D74" s="58"/>
      <c r="E74" s="58"/>
      <c r="F74" s="58"/>
      <c r="G74" s="58"/>
      <c r="H74" s="4"/>
    </row>
    <row r="75" spans="2:8" ht="15">
      <c r="B75" s="58" t="s">
        <v>59</v>
      </c>
      <c r="C75" s="58"/>
      <c r="D75" s="58"/>
      <c r="E75" s="58"/>
      <c r="F75" s="58"/>
      <c r="G75" s="58"/>
      <c r="H75" s="4"/>
    </row>
    <row r="76" spans="2:8" ht="15">
      <c r="B76" s="58" t="s">
        <v>60</v>
      </c>
      <c r="C76" s="58"/>
      <c r="D76" s="58"/>
      <c r="E76" s="58"/>
      <c r="F76" s="58"/>
      <c r="G76" s="58"/>
      <c r="H76" s="4"/>
    </row>
    <row r="77" spans="2:8" ht="15">
      <c r="B77" s="58" t="s">
        <v>61</v>
      </c>
      <c r="C77" s="58"/>
      <c r="D77" s="58"/>
      <c r="E77" s="58"/>
      <c r="F77" s="58"/>
      <c r="G77" s="58"/>
      <c r="H77" s="4"/>
    </row>
    <row r="78" spans="2:8" ht="15">
      <c r="B78" s="58" t="s">
        <v>62</v>
      </c>
      <c r="C78" s="58"/>
      <c r="D78" s="58"/>
      <c r="E78" s="58"/>
      <c r="F78" s="58"/>
      <c r="G78" s="58"/>
      <c r="H78" s="4"/>
    </row>
    <row r="79" spans="2:8" ht="15">
      <c r="B79" s="58" t="s">
        <v>63</v>
      </c>
      <c r="C79" s="58"/>
      <c r="D79" s="58"/>
      <c r="E79" s="58"/>
      <c r="F79" s="58"/>
      <c r="G79" s="58"/>
      <c r="H79" s="4"/>
    </row>
    <row r="80" spans="2:8" ht="15">
      <c r="B80" s="58" t="s">
        <v>64</v>
      </c>
      <c r="C80" s="58"/>
      <c r="D80" s="58"/>
      <c r="E80" s="58"/>
      <c r="F80" s="58"/>
      <c r="G80" s="58"/>
      <c r="H80" s="4"/>
    </row>
    <row r="81" spans="2:8" ht="15">
      <c r="B81" s="58" t="s">
        <v>65</v>
      </c>
      <c r="C81" s="58"/>
      <c r="D81" s="58"/>
      <c r="E81" s="58"/>
      <c r="F81" s="58"/>
      <c r="G81" s="58"/>
      <c r="H81" s="4"/>
    </row>
    <row r="82" spans="2:8" ht="15">
      <c r="B82" s="58" t="s">
        <v>66</v>
      </c>
      <c r="C82" s="58"/>
      <c r="D82" s="58"/>
      <c r="E82" s="58"/>
      <c r="F82" s="58"/>
      <c r="G82" s="58"/>
      <c r="H82" s="4"/>
    </row>
    <row r="83" spans="2:8" ht="15">
      <c r="B83" s="58" t="s">
        <v>67</v>
      </c>
      <c r="C83" s="58"/>
      <c r="D83" s="58"/>
      <c r="E83" s="58"/>
      <c r="F83" s="58"/>
      <c r="G83" s="58"/>
      <c r="H83" s="4"/>
    </row>
    <row r="84" spans="2:8" ht="42.75" customHeight="1">
      <c r="B84" s="58" t="s">
        <v>68</v>
      </c>
      <c r="C84" s="58"/>
      <c r="D84" s="58"/>
      <c r="E84" s="58"/>
      <c r="F84" s="58"/>
      <c r="G84" s="58"/>
      <c r="H84" s="31">
        <v>318290.12</v>
      </c>
    </row>
    <row r="85" spans="2:8" ht="15">
      <c r="B85" s="58" t="s">
        <v>25</v>
      </c>
      <c r="C85" s="58"/>
      <c r="D85" s="58"/>
      <c r="E85" s="58"/>
      <c r="F85" s="58"/>
      <c r="G85" s="58"/>
      <c r="H85" s="4"/>
    </row>
    <row r="86" spans="2:8" ht="15" customHeight="1">
      <c r="B86" s="58" t="s">
        <v>69</v>
      </c>
      <c r="C86" s="58"/>
      <c r="D86" s="58"/>
      <c r="E86" s="58"/>
      <c r="F86" s="58"/>
      <c r="G86" s="58"/>
      <c r="H86" s="4"/>
    </row>
    <row r="87" spans="2:8" ht="15">
      <c r="B87" s="58" t="s">
        <v>70</v>
      </c>
      <c r="C87" s="58"/>
      <c r="D87" s="58"/>
      <c r="E87" s="58"/>
      <c r="F87" s="58"/>
      <c r="G87" s="58"/>
      <c r="H87" s="4"/>
    </row>
    <row r="88" spans="2:8" ht="15">
      <c r="B88" s="58" t="s">
        <v>71</v>
      </c>
      <c r="C88" s="58"/>
      <c r="D88" s="58"/>
      <c r="E88" s="58"/>
      <c r="F88" s="58"/>
      <c r="G88" s="58"/>
      <c r="H88" s="4"/>
    </row>
    <row r="89" spans="2:8" ht="15">
      <c r="B89" s="58" t="s">
        <v>72</v>
      </c>
      <c r="C89" s="58"/>
      <c r="D89" s="58"/>
      <c r="E89" s="58"/>
      <c r="F89" s="58"/>
      <c r="G89" s="58"/>
      <c r="H89" s="4"/>
    </row>
    <row r="90" spans="2:8" ht="15">
      <c r="B90" s="58" t="s">
        <v>73</v>
      </c>
      <c r="C90" s="58"/>
      <c r="D90" s="58"/>
      <c r="E90" s="58"/>
      <c r="F90" s="58"/>
      <c r="G90" s="58"/>
      <c r="H90" s="4"/>
    </row>
    <row r="91" spans="2:8" ht="15">
      <c r="B91" s="58" t="s">
        <v>74</v>
      </c>
      <c r="C91" s="58"/>
      <c r="D91" s="58"/>
      <c r="E91" s="58"/>
      <c r="F91" s="58"/>
      <c r="G91" s="58"/>
      <c r="H91" s="4"/>
    </row>
    <row r="92" spans="2:8" ht="15">
      <c r="B92" s="58" t="s">
        <v>75</v>
      </c>
      <c r="C92" s="58"/>
      <c r="D92" s="58"/>
      <c r="E92" s="58"/>
      <c r="F92" s="58"/>
      <c r="G92" s="58"/>
      <c r="H92" s="4"/>
    </row>
    <row r="93" spans="2:8" ht="15">
      <c r="B93" s="58" t="s">
        <v>76</v>
      </c>
      <c r="C93" s="58"/>
      <c r="D93" s="58"/>
      <c r="E93" s="58"/>
      <c r="F93" s="58"/>
      <c r="G93" s="58"/>
      <c r="H93" s="4"/>
    </row>
    <row r="94" spans="2:8" ht="15">
      <c r="B94" s="58" t="s">
        <v>77</v>
      </c>
      <c r="C94" s="58"/>
      <c r="D94" s="58"/>
      <c r="E94" s="58"/>
      <c r="F94" s="58"/>
      <c r="G94" s="58"/>
      <c r="H94" s="4"/>
    </row>
    <row r="95" spans="2:8" ht="15">
      <c r="B95" s="58" t="s">
        <v>140</v>
      </c>
      <c r="C95" s="58"/>
      <c r="D95" s="58"/>
      <c r="E95" s="58"/>
      <c r="F95" s="58"/>
      <c r="G95" s="58"/>
      <c r="H95" s="31">
        <v>318290.12</v>
      </c>
    </row>
    <row r="96" spans="2:8" ht="15">
      <c r="B96" s="58" t="s">
        <v>78</v>
      </c>
      <c r="C96" s="58"/>
      <c r="D96" s="58"/>
      <c r="E96" s="58"/>
      <c r="F96" s="58"/>
      <c r="G96" s="58"/>
      <c r="H96" s="4"/>
    </row>
    <row r="97" spans="2:8" ht="15">
      <c r="B97" s="58" t="s">
        <v>79</v>
      </c>
      <c r="C97" s="58"/>
      <c r="D97" s="58"/>
      <c r="E97" s="58"/>
      <c r="F97" s="58"/>
      <c r="G97" s="58"/>
      <c r="H97" s="4"/>
    </row>
    <row r="98" spans="2:8" ht="15">
      <c r="B98" s="58" t="s">
        <v>80</v>
      </c>
      <c r="C98" s="58"/>
      <c r="D98" s="58"/>
      <c r="E98" s="58"/>
      <c r="F98" s="58"/>
      <c r="G98" s="58"/>
      <c r="H98" s="4"/>
    </row>
  </sheetData>
  <sheetProtection/>
  <mergeCells count="77">
    <mergeCell ref="B7:G7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50:G50"/>
    <mergeCell ref="B39:G39"/>
    <mergeCell ref="B40:G40"/>
    <mergeCell ref="B41:G41"/>
    <mergeCell ref="B42:G42"/>
    <mergeCell ref="B43:G43"/>
    <mergeCell ref="B44:G44"/>
    <mergeCell ref="B56:G56"/>
    <mergeCell ref="B57:G57"/>
    <mergeCell ref="B58:G58"/>
    <mergeCell ref="B45:G45"/>
    <mergeCell ref="B46:G46"/>
    <mergeCell ref="B47:G47"/>
    <mergeCell ref="B48:G48"/>
    <mergeCell ref="B66:G66"/>
    <mergeCell ref="B67:G67"/>
    <mergeCell ref="B68:G68"/>
    <mergeCell ref="B49:G49"/>
    <mergeCell ref="B62:G62"/>
    <mergeCell ref="B51:G51"/>
    <mergeCell ref="B52:G52"/>
    <mergeCell ref="B53:G53"/>
    <mergeCell ref="B54:G54"/>
    <mergeCell ref="B55:G55"/>
    <mergeCell ref="B73:G73"/>
    <mergeCell ref="B75:G75"/>
    <mergeCell ref="B76:G76"/>
    <mergeCell ref="B59:G59"/>
    <mergeCell ref="B60:G60"/>
    <mergeCell ref="B61:G61"/>
    <mergeCell ref="B74:G74"/>
    <mergeCell ref="B63:G63"/>
    <mergeCell ref="B64:G64"/>
    <mergeCell ref="B65:G65"/>
    <mergeCell ref="B98:G98"/>
    <mergeCell ref="B87:G87"/>
    <mergeCell ref="B88:G88"/>
    <mergeCell ref="B89:G89"/>
    <mergeCell ref="B90:G90"/>
    <mergeCell ref="B91:G91"/>
    <mergeCell ref="B92:G92"/>
    <mergeCell ref="B93:G93"/>
    <mergeCell ref="B95:G95"/>
    <mergeCell ref="B96:G96"/>
    <mergeCell ref="B79:G79"/>
    <mergeCell ref="B80:G80"/>
    <mergeCell ref="B97:G97"/>
    <mergeCell ref="B84:G84"/>
    <mergeCell ref="B85:G85"/>
    <mergeCell ref="B86:G86"/>
    <mergeCell ref="B94:G94"/>
    <mergeCell ref="B81:G81"/>
    <mergeCell ref="B82:G82"/>
    <mergeCell ref="B83:G83"/>
    <mergeCell ref="B3:D3"/>
    <mergeCell ref="B4:C4"/>
    <mergeCell ref="B5:D5"/>
    <mergeCell ref="B6:D6"/>
    <mergeCell ref="B77:G77"/>
    <mergeCell ref="B78:G78"/>
    <mergeCell ref="B69:G69"/>
    <mergeCell ref="B70:G70"/>
    <mergeCell ref="B71:G71"/>
    <mergeCell ref="B72:G72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88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44.28125" style="10" customWidth="1"/>
    <col min="2" max="2" width="17.57421875" style="1" customWidth="1"/>
    <col min="3" max="3" width="16.8515625" style="1" customWidth="1"/>
    <col min="4" max="4" width="19.57421875" style="1" customWidth="1"/>
    <col min="5" max="5" width="16.8515625" style="1" customWidth="1"/>
    <col min="6" max="16384" width="9.140625" style="1" customWidth="1"/>
  </cols>
  <sheetData>
    <row r="3" ht="15">
      <c r="B3" s="8" t="s">
        <v>86</v>
      </c>
    </row>
    <row r="5" spans="1:5" ht="15">
      <c r="A5" s="79" t="s">
        <v>16</v>
      </c>
      <c r="B5" s="78" t="s">
        <v>85</v>
      </c>
      <c r="C5" s="77" t="s">
        <v>84</v>
      </c>
      <c r="D5" s="80" t="s">
        <v>81</v>
      </c>
      <c r="E5" s="80"/>
    </row>
    <row r="6" spans="1:5" s="8" customFormat="1" ht="114">
      <c r="A6" s="79"/>
      <c r="B6" s="78"/>
      <c r="C6" s="77"/>
      <c r="D6" s="15" t="s">
        <v>82</v>
      </c>
      <c r="E6" s="15" t="s">
        <v>83</v>
      </c>
    </row>
    <row r="7" spans="1:5" ht="30">
      <c r="A7" s="11" t="s">
        <v>87</v>
      </c>
      <c r="B7" s="23" t="s">
        <v>109</v>
      </c>
      <c r="C7" s="4"/>
      <c r="D7" s="4"/>
      <c r="E7" s="4"/>
    </row>
    <row r="8" spans="1:5" s="8" customFormat="1" ht="12.75" customHeight="1">
      <c r="A8" s="15" t="s">
        <v>88</v>
      </c>
      <c r="B8" s="22" t="s">
        <v>109</v>
      </c>
      <c r="C8" s="30">
        <f>D8+E8</f>
        <v>19623400</v>
      </c>
      <c r="D8" s="30">
        <f>D10+D11+D13</f>
        <v>19623400</v>
      </c>
      <c r="E8" s="9"/>
    </row>
    <row r="9" spans="1:5" ht="12.75" customHeight="1">
      <c r="A9" s="11" t="s">
        <v>25</v>
      </c>
      <c r="B9" s="23" t="s">
        <v>110</v>
      </c>
      <c r="C9" s="31"/>
      <c r="D9" s="31"/>
      <c r="E9" s="4"/>
    </row>
    <row r="10" spans="1:5" ht="30">
      <c r="A10" s="11" t="s">
        <v>89</v>
      </c>
      <c r="B10" s="23" t="s">
        <v>109</v>
      </c>
      <c r="C10" s="39">
        <f>D10</f>
        <v>10660700</v>
      </c>
      <c r="D10" s="39">
        <f>D18</f>
        <v>10660700</v>
      </c>
      <c r="E10" s="4"/>
    </row>
    <row r="11" spans="1:5" ht="15">
      <c r="A11" s="43" t="s">
        <v>111</v>
      </c>
      <c r="B11" s="23" t="s">
        <v>109</v>
      </c>
      <c r="C11" s="39"/>
      <c r="D11" s="39"/>
      <c r="E11" s="4"/>
    </row>
    <row r="12" spans="1:5" ht="15">
      <c r="A12" s="11" t="s">
        <v>90</v>
      </c>
      <c r="B12" s="23" t="s">
        <v>109</v>
      </c>
      <c r="C12" s="39"/>
      <c r="D12" s="39"/>
      <c r="E12" s="4"/>
    </row>
    <row r="13" spans="1:5" s="20" customFormat="1" ht="103.5" customHeight="1">
      <c r="A13" s="24" t="s">
        <v>112</v>
      </c>
      <c r="B13" s="25" t="s">
        <v>109</v>
      </c>
      <c r="C13" s="41">
        <f>D13</f>
        <v>8962700</v>
      </c>
      <c r="D13" s="41">
        <f>D54</f>
        <v>8962700</v>
      </c>
      <c r="E13" s="26"/>
    </row>
    <row r="14" spans="1:5" ht="15">
      <c r="A14" s="11" t="s">
        <v>91</v>
      </c>
      <c r="B14" s="23" t="s">
        <v>109</v>
      </c>
      <c r="C14" s="31"/>
      <c r="D14" s="31"/>
      <c r="E14" s="4"/>
    </row>
    <row r="15" spans="1:5" ht="30">
      <c r="A15" s="11" t="s">
        <v>113</v>
      </c>
      <c r="B15" s="23" t="s">
        <v>109</v>
      </c>
      <c r="C15" s="31"/>
      <c r="D15" s="31"/>
      <c r="E15" s="4"/>
    </row>
    <row r="16" spans="1:5" s="8" customFormat="1" ht="14.25">
      <c r="A16" s="15" t="s">
        <v>92</v>
      </c>
      <c r="B16" s="22">
        <v>900</v>
      </c>
      <c r="C16" s="30">
        <f>D16+E16</f>
        <v>19623400</v>
      </c>
      <c r="D16" s="30">
        <f>D18+D36+D54</f>
        <v>19623400</v>
      </c>
      <c r="E16" s="9"/>
    </row>
    <row r="17" spans="1:5" ht="15">
      <c r="A17" s="11" t="s">
        <v>25</v>
      </c>
      <c r="B17" s="4"/>
      <c r="C17" s="31"/>
      <c r="D17" s="31"/>
      <c r="E17" s="4"/>
    </row>
    <row r="18" spans="1:5" s="8" customFormat="1" ht="28.5">
      <c r="A18" s="15" t="s">
        <v>114</v>
      </c>
      <c r="B18" s="22"/>
      <c r="C18" s="30">
        <f aca="true" t="shared" si="0" ref="C18:C34">D18+E18</f>
        <v>10660700</v>
      </c>
      <c r="D18" s="30">
        <f>D19+D20+D21+D22+D23+D24+D26+D27+D31+D34+D32</f>
        <v>10660700</v>
      </c>
      <c r="E18" s="9"/>
    </row>
    <row r="19" spans="1:5" ht="15">
      <c r="A19" s="11" t="s">
        <v>93</v>
      </c>
      <c r="B19" s="23">
        <v>211</v>
      </c>
      <c r="C19" s="31">
        <f t="shared" si="0"/>
        <v>5940000</v>
      </c>
      <c r="D19" s="42">
        <v>5940000</v>
      </c>
      <c r="E19" s="4"/>
    </row>
    <row r="20" spans="1:5" ht="15">
      <c r="A20" s="11" t="s">
        <v>94</v>
      </c>
      <c r="B20" s="23">
        <v>212</v>
      </c>
      <c r="C20" s="31">
        <f t="shared" si="0"/>
        <v>37600</v>
      </c>
      <c r="D20" s="42">
        <v>37600</v>
      </c>
      <c r="E20" s="4"/>
    </row>
    <row r="21" spans="1:5" ht="15">
      <c r="A21" s="11" t="s">
        <v>95</v>
      </c>
      <c r="B21" s="23">
        <v>213</v>
      </c>
      <c r="C21" s="31">
        <f t="shared" si="0"/>
        <v>1372140</v>
      </c>
      <c r="D21" s="42">
        <v>1372140</v>
      </c>
      <c r="E21" s="4"/>
    </row>
    <row r="22" spans="1:5" ht="15">
      <c r="A22" s="11" t="s">
        <v>96</v>
      </c>
      <c r="B22" s="23">
        <v>221</v>
      </c>
      <c r="C22" s="31">
        <f t="shared" si="0"/>
        <v>55000</v>
      </c>
      <c r="D22" s="42">
        <v>55000</v>
      </c>
      <c r="E22" s="4"/>
    </row>
    <row r="23" spans="1:5" ht="15">
      <c r="A23" s="11" t="s">
        <v>97</v>
      </c>
      <c r="B23" s="23">
        <v>222</v>
      </c>
      <c r="C23" s="31">
        <f t="shared" si="0"/>
        <v>4000</v>
      </c>
      <c r="D23" s="42">
        <v>4000</v>
      </c>
      <c r="E23" s="4"/>
    </row>
    <row r="24" spans="1:5" ht="15">
      <c r="A24" s="11" t="s">
        <v>98</v>
      </c>
      <c r="B24" s="23">
        <v>223</v>
      </c>
      <c r="C24" s="31">
        <f t="shared" si="0"/>
        <v>888800</v>
      </c>
      <c r="D24" s="42">
        <v>888800</v>
      </c>
      <c r="E24" s="4"/>
    </row>
    <row r="25" spans="1:5" ht="15">
      <c r="A25" s="11" t="s">
        <v>99</v>
      </c>
      <c r="B25" s="23">
        <v>224</v>
      </c>
      <c r="C25" s="31"/>
      <c r="D25" s="42"/>
      <c r="E25" s="4"/>
    </row>
    <row r="26" spans="1:5" ht="15">
      <c r="A26" s="11" t="s">
        <v>100</v>
      </c>
      <c r="B26" s="23">
        <v>225</v>
      </c>
      <c r="C26" s="31">
        <f t="shared" si="0"/>
        <v>46000</v>
      </c>
      <c r="D26" s="31">
        <v>46000</v>
      </c>
      <c r="E26" s="4"/>
    </row>
    <row r="27" spans="1:5" ht="15">
      <c r="A27" s="11" t="s">
        <v>101</v>
      </c>
      <c r="B27" s="23">
        <v>226</v>
      </c>
      <c r="C27" s="31">
        <f t="shared" si="0"/>
        <v>385120</v>
      </c>
      <c r="D27" s="31">
        <v>385120</v>
      </c>
      <c r="E27" s="4"/>
    </row>
    <row r="28" spans="1:5" ht="30">
      <c r="A28" s="11" t="s">
        <v>163</v>
      </c>
      <c r="B28" s="23"/>
      <c r="C28" s="31">
        <f t="shared" si="0"/>
        <v>112120</v>
      </c>
      <c r="D28" s="31">
        <v>112120</v>
      </c>
      <c r="E28" s="4"/>
    </row>
    <row r="29" spans="1:5" ht="15">
      <c r="A29" s="11" t="s">
        <v>102</v>
      </c>
      <c r="B29" s="23">
        <v>262</v>
      </c>
      <c r="C29" s="31">
        <f t="shared" si="0"/>
        <v>0</v>
      </c>
      <c r="D29" s="31"/>
      <c r="E29" s="4"/>
    </row>
    <row r="30" spans="1:5" ht="43.5" customHeight="1">
      <c r="A30" s="11" t="s">
        <v>103</v>
      </c>
      <c r="B30" s="23">
        <v>263</v>
      </c>
      <c r="C30" s="31"/>
      <c r="D30" s="31"/>
      <c r="E30" s="4"/>
    </row>
    <row r="31" spans="1:5" s="14" customFormat="1" ht="15">
      <c r="A31" s="11" t="s">
        <v>104</v>
      </c>
      <c r="B31" s="23">
        <v>290</v>
      </c>
      <c r="C31" s="31">
        <f t="shared" si="0"/>
        <v>75500</v>
      </c>
      <c r="D31" s="31">
        <v>75500</v>
      </c>
      <c r="E31" s="13"/>
    </row>
    <row r="32" spans="1:5" ht="18.75" customHeight="1">
      <c r="A32" s="11" t="s">
        <v>105</v>
      </c>
      <c r="B32" s="23">
        <v>310</v>
      </c>
      <c r="C32" s="31">
        <f t="shared" si="0"/>
        <v>331500</v>
      </c>
      <c r="D32" s="31">
        <v>331500</v>
      </c>
      <c r="E32" s="4"/>
    </row>
    <row r="33" spans="1:5" ht="30">
      <c r="A33" s="11" t="s">
        <v>106</v>
      </c>
      <c r="B33" s="23">
        <v>320</v>
      </c>
      <c r="C33" s="31"/>
      <c r="D33" s="31"/>
      <c r="E33" s="4"/>
    </row>
    <row r="34" spans="1:5" ht="16.5" customHeight="1">
      <c r="A34" s="11" t="s">
        <v>107</v>
      </c>
      <c r="B34" s="23">
        <v>340</v>
      </c>
      <c r="C34" s="31">
        <f t="shared" si="0"/>
        <v>1525040</v>
      </c>
      <c r="D34" s="31">
        <v>1525040</v>
      </c>
      <c r="E34" s="4"/>
    </row>
    <row r="35" spans="1:5" ht="29.25" customHeight="1">
      <c r="A35" s="11" t="s">
        <v>163</v>
      </c>
      <c r="B35" s="23"/>
      <c r="C35" s="31"/>
      <c r="D35" s="31">
        <v>180200</v>
      </c>
      <c r="E35" s="4"/>
    </row>
    <row r="36" spans="1:5" s="8" customFormat="1" ht="28.5">
      <c r="A36" s="15" t="s">
        <v>115</v>
      </c>
      <c r="B36" s="22"/>
      <c r="C36" s="30">
        <f>D36</f>
        <v>0</v>
      </c>
      <c r="D36" s="30">
        <f>D41+D45+D47</f>
        <v>0</v>
      </c>
      <c r="E36" s="9"/>
    </row>
    <row r="37" spans="1:5" ht="15">
      <c r="A37" s="11" t="s">
        <v>93</v>
      </c>
      <c r="B37" s="23">
        <v>211</v>
      </c>
      <c r="C37" s="31"/>
      <c r="D37" s="31"/>
      <c r="E37" s="4"/>
    </row>
    <row r="38" spans="1:5" ht="15">
      <c r="A38" s="11" t="s">
        <v>94</v>
      </c>
      <c r="B38" s="23">
        <v>212</v>
      </c>
      <c r="C38" s="31"/>
      <c r="D38" s="31"/>
      <c r="E38" s="4"/>
    </row>
    <row r="39" spans="1:5" ht="16.5" customHeight="1">
      <c r="A39" s="11" t="s">
        <v>95</v>
      </c>
      <c r="B39" s="23">
        <v>213</v>
      </c>
      <c r="C39" s="31"/>
      <c r="D39" s="31"/>
      <c r="E39" s="4"/>
    </row>
    <row r="40" spans="1:5" ht="15">
      <c r="A40" s="11" t="s">
        <v>96</v>
      </c>
      <c r="B40" s="23">
        <v>221</v>
      </c>
      <c r="C40" s="31"/>
      <c r="D40" s="31"/>
      <c r="E40" s="4"/>
    </row>
    <row r="41" spans="1:5" ht="15">
      <c r="A41" s="11" t="s">
        <v>97</v>
      </c>
      <c r="B41" s="23">
        <v>222</v>
      </c>
      <c r="C41" s="31"/>
      <c r="D41" s="31"/>
      <c r="E41" s="4"/>
    </row>
    <row r="42" spans="1:5" ht="15">
      <c r="A42" s="11" t="s">
        <v>98</v>
      </c>
      <c r="B42" s="23">
        <v>223</v>
      </c>
      <c r="C42" s="31"/>
      <c r="D42" s="31"/>
      <c r="E42" s="4"/>
    </row>
    <row r="43" spans="1:5" ht="15" customHeight="1">
      <c r="A43" s="11" t="s">
        <v>99</v>
      </c>
      <c r="B43" s="23">
        <v>224</v>
      </c>
      <c r="C43" s="31"/>
      <c r="D43" s="31"/>
      <c r="E43" s="4"/>
    </row>
    <row r="44" spans="1:5" ht="12.75" customHeight="1">
      <c r="A44" s="11" t="s">
        <v>100</v>
      </c>
      <c r="B44" s="23">
        <v>225</v>
      </c>
      <c r="C44" s="31"/>
      <c r="D44" s="31"/>
      <c r="E44" s="4"/>
    </row>
    <row r="45" spans="1:5" ht="15">
      <c r="A45" s="11" t="s">
        <v>101</v>
      </c>
      <c r="B45" s="23">
        <v>226</v>
      </c>
      <c r="C45" s="31"/>
      <c r="D45" s="31"/>
      <c r="E45" s="4"/>
    </row>
    <row r="46" spans="1:5" ht="15">
      <c r="A46" s="11" t="s">
        <v>28</v>
      </c>
      <c r="B46" s="23"/>
      <c r="C46" s="31"/>
      <c r="D46" s="31"/>
      <c r="E46" s="4"/>
    </row>
    <row r="47" spans="1:5" ht="12.75" customHeight="1">
      <c r="A47" s="11" t="s">
        <v>102</v>
      </c>
      <c r="B47" s="23">
        <v>262</v>
      </c>
      <c r="C47" s="31"/>
      <c r="D47" s="31"/>
      <c r="E47" s="4"/>
    </row>
    <row r="48" spans="1:5" ht="43.5" customHeight="1">
      <c r="A48" s="11" t="s">
        <v>103</v>
      </c>
      <c r="B48" s="23">
        <v>263</v>
      </c>
      <c r="C48" s="31"/>
      <c r="D48" s="31"/>
      <c r="E48" s="4"/>
    </row>
    <row r="49" spans="1:5" s="14" customFormat="1" ht="15">
      <c r="A49" s="11" t="s">
        <v>104</v>
      </c>
      <c r="B49" s="23">
        <v>290</v>
      </c>
      <c r="C49" s="31"/>
      <c r="D49" s="31"/>
      <c r="E49" s="4"/>
    </row>
    <row r="50" spans="1:5" ht="15">
      <c r="A50" s="11" t="s">
        <v>28</v>
      </c>
      <c r="B50" s="23"/>
      <c r="C50" s="31"/>
      <c r="D50" s="31"/>
      <c r="E50" s="4"/>
    </row>
    <row r="51" spans="1:5" ht="16.5" customHeight="1">
      <c r="A51" s="11" t="s">
        <v>105</v>
      </c>
      <c r="B51" s="23">
        <v>310</v>
      </c>
      <c r="C51" s="31"/>
      <c r="D51" s="31"/>
      <c r="E51" s="4"/>
    </row>
    <row r="52" spans="1:5" ht="30">
      <c r="A52" s="11" t="s">
        <v>106</v>
      </c>
      <c r="B52" s="23">
        <v>320</v>
      </c>
      <c r="C52" s="31"/>
      <c r="D52" s="31"/>
      <c r="E52" s="4"/>
    </row>
    <row r="53" spans="1:5" ht="13.5" customHeight="1">
      <c r="A53" s="11" t="s">
        <v>107</v>
      </c>
      <c r="B53" s="23">
        <v>340</v>
      </c>
      <c r="C53" s="31"/>
      <c r="D53" s="31"/>
      <c r="E53" s="4"/>
    </row>
    <row r="54" spans="1:5" ht="146.25" customHeight="1">
      <c r="A54" s="15" t="s">
        <v>112</v>
      </c>
      <c r="B54" s="23"/>
      <c r="C54" s="40">
        <f>SUM(C55:C78)</f>
        <v>8962700</v>
      </c>
      <c r="D54" s="40">
        <f>SUM(D55:D71)</f>
        <v>8962700</v>
      </c>
      <c r="E54" s="4"/>
    </row>
    <row r="55" spans="1:5" ht="15">
      <c r="A55" s="11" t="s">
        <v>93</v>
      </c>
      <c r="B55" s="23">
        <v>211</v>
      </c>
      <c r="C55" s="39">
        <f aca="true" t="shared" si="1" ref="C55:C71">D55</f>
        <v>915000</v>
      </c>
      <c r="D55" s="39">
        <v>915000</v>
      </c>
      <c r="E55" s="4"/>
    </row>
    <row r="56" spans="1:5" ht="15">
      <c r="A56" s="11" t="s">
        <v>94</v>
      </c>
      <c r="B56" s="23">
        <v>212</v>
      </c>
      <c r="C56" s="39">
        <f t="shared" si="1"/>
        <v>15000</v>
      </c>
      <c r="D56" s="39">
        <v>15000</v>
      </c>
      <c r="E56" s="4"/>
    </row>
    <row r="57" spans="1:5" ht="13.5" customHeight="1">
      <c r="A57" s="11" t="s">
        <v>95</v>
      </c>
      <c r="B57" s="23">
        <v>213</v>
      </c>
      <c r="C57" s="39">
        <f t="shared" si="1"/>
        <v>211400</v>
      </c>
      <c r="D57" s="39">
        <v>211400</v>
      </c>
      <c r="E57" s="4"/>
    </row>
    <row r="58" spans="1:5" ht="15">
      <c r="A58" s="11" t="s">
        <v>96</v>
      </c>
      <c r="B58" s="23">
        <v>221</v>
      </c>
      <c r="C58" s="39">
        <f t="shared" si="1"/>
        <v>15000</v>
      </c>
      <c r="D58" s="39">
        <v>15000</v>
      </c>
      <c r="E58" s="4"/>
    </row>
    <row r="59" spans="1:5" ht="15">
      <c r="A59" s="11" t="s">
        <v>97</v>
      </c>
      <c r="B59" s="23">
        <v>222</v>
      </c>
      <c r="C59" s="39">
        <f t="shared" si="1"/>
        <v>95800</v>
      </c>
      <c r="D59" s="39">
        <v>95800</v>
      </c>
      <c r="E59" s="4"/>
    </row>
    <row r="60" spans="1:5" ht="15">
      <c r="A60" s="11" t="s">
        <v>98</v>
      </c>
      <c r="B60" s="23">
        <v>223</v>
      </c>
      <c r="C60" s="39">
        <f t="shared" si="1"/>
        <v>364500</v>
      </c>
      <c r="D60" s="39">
        <v>364500</v>
      </c>
      <c r="E60" s="4"/>
    </row>
    <row r="61" spans="1:5" ht="16.5" customHeight="1">
      <c r="A61" s="11" t="s">
        <v>99</v>
      </c>
      <c r="B61" s="23">
        <v>224</v>
      </c>
      <c r="C61" s="39">
        <f t="shared" si="1"/>
        <v>174000</v>
      </c>
      <c r="D61" s="39">
        <v>174000</v>
      </c>
      <c r="E61" s="4"/>
    </row>
    <row r="62" spans="1:5" ht="16.5" customHeight="1">
      <c r="A62" s="11" t="s">
        <v>100</v>
      </c>
      <c r="B62" s="23">
        <v>225</v>
      </c>
      <c r="C62" s="39">
        <f t="shared" si="1"/>
        <v>275000</v>
      </c>
      <c r="D62" s="39">
        <v>275000</v>
      </c>
      <c r="E62" s="4"/>
    </row>
    <row r="63" spans="1:5" ht="15">
      <c r="A63" s="11" t="s">
        <v>101</v>
      </c>
      <c r="B63" s="23">
        <v>226</v>
      </c>
      <c r="C63" s="39">
        <f t="shared" si="1"/>
        <v>152000</v>
      </c>
      <c r="D63" s="39">
        <v>152000</v>
      </c>
      <c r="E63" s="4"/>
    </row>
    <row r="64" spans="1:5" ht="15">
      <c r="A64" s="11" t="s">
        <v>28</v>
      </c>
      <c r="B64" s="23"/>
      <c r="C64" s="39"/>
      <c r="D64" s="39"/>
      <c r="E64" s="4"/>
    </row>
    <row r="65" spans="1:5" ht="15" customHeight="1">
      <c r="A65" s="11" t="s">
        <v>102</v>
      </c>
      <c r="B65" s="23">
        <v>262</v>
      </c>
      <c r="C65" s="39">
        <f t="shared" si="1"/>
        <v>0</v>
      </c>
      <c r="D65" s="39"/>
      <c r="E65" s="4"/>
    </row>
    <row r="66" spans="1:5" ht="45">
      <c r="A66" s="11" t="s">
        <v>103</v>
      </c>
      <c r="B66" s="23">
        <v>263</v>
      </c>
      <c r="C66" s="39"/>
      <c r="D66" s="39"/>
      <c r="E66" s="4"/>
    </row>
    <row r="67" spans="1:5" ht="15">
      <c r="A67" s="11" t="s">
        <v>104</v>
      </c>
      <c r="B67" s="23">
        <v>290</v>
      </c>
      <c r="C67" s="39">
        <f t="shared" si="1"/>
        <v>110000</v>
      </c>
      <c r="D67" s="39">
        <v>110000</v>
      </c>
      <c r="E67" s="4"/>
    </row>
    <row r="68" spans="1:5" ht="15">
      <c r="A68" s="11" t="s">
        <v>28</v>
      </c>
      <c r="B68" s="23"/>
      <c r="C68" s="39"/>
      <c r="D68" s="39"/>
      <c r="E68" s="4"/>
    </row>
    <row r="69" spans="1:5" ht="12.75" customHeight="1">
      <c r="A69" s="11" t="s">
        <v>105</v>
      </c>
      <c r="B69" s="23">
        <v>310</v>
      </c>
      <c r="C69" s="39">
        <f t="shared" si="1"/>
        <v>135000</v>
      </c>
      <c r="D69" s="39">
        <v>135000</v>
      </c>
      <c r="E69" s="4"/>
    </row>
    <row r="70" spans="1:5" ht="30">
      <c r="A70" s="11" t="s">
        <v>106</v>
      </c>
      <c r="B70" s="23">
        <v>320</v>
      </c>
      <c r="C70" s="39"/>
      <c r="D70" s="39"/>
      <c r="E70" s="4"/>
    </row>
    <row r="71" spans="1:5" ht="18.75" customHeight="1">
      <c r="A71" s="11" t="s">
        <v>107</v>
      </c>
      <c r="B71" s="23">
        <v>340</v>
      </c>
      <c r="C71" s="39">
        <f t="shared" si="1"/>
        <v>6500000</v>
      </c>
      <c r="D71" s="39">
        <v>6500000</v>
      </c>
      <c r="E71" s="4"/>
    </row>
    <row r="72" spans="1:5" ht="29.25">
      <c r="A72" s="15" t="s">
        <v>116</v>
      </c>
      <c r="B72" s="23"/>
      <c r="C72" s="31"/>
      <c r="D72" s="31"/>
      <c r="E72" s="4"/>
    </row>
    <row r="73" spans="1:5" ht="30">
      <c r="A73" s="11" t="s">
        <v>113</v>
      </c>
      <c r="B73" s="23"/>
      <c r="C73" s="31"/>
      <c r="D73" s="31"/>
      <c r="E73" s="4"/>
    </row>
    <row r="74" spans="1:5" ht="15">
      <c r="A74" s="11" t="s">
        <v>25</v>
      </c>
      <c r="B74" s="23"/>
      <c r="C74" s="31"/>
      <c r="D74" s="31"/>
      <c r="E74" s="4"/>
    </row>
    <row r="75" spans="1:5" ht="15">
      <c r="A75" s="11" t="s">
        <v>96</v>
      </c>
      <c r="B75" s="23">
        <v>221</v>
      </c>
      <c r="C75" s="31"/>
      <c r="D75" s="31"/>
      <c r="E75" s="4"/>
    </row>
    <row r="76" spans="1:5" ht="15">
      <c r="A76" s="11" t="s">
        <v>101</v>
      </c>
      <c r="B76" s="23">
        <v>226</v>
      </c>
      <c r="C76" s="31"/>
      <c r="D76" s="31"/>
      <c r="E76" s="4"/>
    </row>
    <row r="77" spans="1:5" ht="16.5" customHeight="1">
      <c r="A77" s="11" t="s">
        <v>102</v>
      </c>
      <c r="B77" s="23">
        <v>262</v>
      </c>
      <c r="C77" s="31"/>
      <c r="D77" s="31"/>
      <c r="E77" s="4"/>
    </row>
    <row r="78" spans="1:5" ht="45">
      <c r="A78" s="11" t="s">
        <v>103</v>
      </c>
      <c r="B78" s="23">
        <v>263</v>
      </c>
      <c r="C78" s="31"/>
      <c r="D78" s="31"/>
      <c r="E78" s="4"/>
    </row>
    <row r="80" spans="1:5" s="8" customFormat="1" ht="28.5">
      <c r="A80" s="16" t="s">
        <v>141</v>
      </c>
      <c r="B80" s="17"/>
      <c r="D80" s="76" t="s">
        <v>142</v>
      </c>
      <c r="E80" s="76"/>
    </row>
    <row r="81" spans="1:5" s="8" customFormat="1" ht="9.75" customHeight="1">
      <c r="A81" s="16"/>
      <c r="B81" s="18" t="s">
        <v>1</v>
      </c>
      <c r="C81" s="19"/>
      <c r="D81" s="73" t="s">
        <v>2</v>
      </c>
      <c r="E81" s="73"/>
    </row>
    <row r="82" s="8" customFormat="1" ht="14.25">
      <c r="A82" s="16"/>
    </row>
    <row r="83" spans="1:5" s="8" customFormat="1" ht="42.75">
      <c r="A83" s="16" t="s">
        <v>143</v>
      </c>
      <c r="B83" s="17"/>
      <c r="D83" s="76" t="s">
        <v>144</v>
      </c>
      <c r="E83" s="76"/>
    </row>
    <row r="84" spans="1:5" s="8" customFormat="1" ht="14.25">
      <c r="A84" s="16"/>
      <c r="B84" s="18" t="s">
        <v>1</v>
      </c>
      <c r="C84" s="19"/>
      <c r="D84" s="73" t="s">
        <v>2</v>
      </c>
      <c r="E84" s="73"/>
    </row>
    <row r="86" spans="1:5" ht="15">
      <c r="A86" s="10" t="s">
        <v>108</v>
      </c>
      <c r="B86" s="2"/>
      <c r="D86" s="75" t="s">
        <v>170</v>
      </c>
      <c r="E86" s="75"/>
    </row>
    <row r="87" spans="1:5" ht="15">
      <c r="A87" s="10" t="s">
        <v>145</v>
      </c>
      <c r="B87" s="12" t="s">
        <v>1</v>
      </c>
      <c r="C87" s="3"/>
      <c r="D87" s="74" t="s">
        <v>2</v>
      </c>
      <c r="E87" s="74"/>
    </row>
    <row r="88" ht="15">
      <c r="A88" s="10" t="s">
        <v>162</v>
      </c>
    </row>
  </sheetData>
  <sheetProtection/>
  <mergeCells count="10">
    <mergeCell ref="A5:A6"/>
    <mergeCell ref="D81:E81"/>
    <mergeCell ref="D80:E80"/>
    <mergeCell ref="D5:E5"/>
    <mergeCell ref="D84:E84"/>
    <mergeCell ref="D87:E87"/>
    <mergeCell ref="D86:E86"/>
    <mergeCell ref="D83:E83"/>
    <mergeCell ref="C5:C6"/>
    <mergeCell ref="B5:B6"/>
  </mergeCells>
  <printOptions/>
  <pageMargins left="0.51" right="0" top="0.14" bottom="0" header="0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2014-01-28T10:13:25Z</cp:lastPrinted>
  <dcterms:created xsi:type="dcterms:W3CDTF">2012-03-20T14:16:23Z</dcterms:created>
  <dcterms:modified xsi:type="dcterms:W3CDTF">2014-11-27T14:21:22Z</dcterms:modified>
  <cp:category/>
  <cp:version/>
  <cp:contentType/>
  <cp:contentStatus/>
</cp:coreProperties>
</file>